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a.pyryeskina\OneDrive\Documents\Research Proposal Facilitator files\CRCs\CRC utilization table\"/>
    </mc:Choice>
  </mc:AlternateContent>
  <xr:revisionPtr revIDLastSave="0" documentId="8_{57BE1C16-E19C-4658-8C99-CA92BD907913}" xr6:coauthVersionLast="36" xr6:coauthVersionMax="36" xr10:uidLastSave="{00000000-0000-0000-0000-000000000000}"/>
  <bookViews>
    <workbookView xWindow="-120" yWindow="-120" windowWidth="20640" windowHeight="11310" tabRatio="901" xr2:uid="{00000000-000D-0000-FFFF-FFFF00000000}"/>
  </bookViews>
  <sheets>
    <sheet name="Ryerson-April" sheetId="107" r:id="rId1"/>
  </sheets>
  <definedNames>
    <definedName name="_xlnm.Print_Area" localSheetId="0">'Ryerson-April'!$A$1:$Q$29</definedName>
    <definedName name="_xlnm.Print_Titles" localSheetId="0">'Ryerson-April'!$1:$8</definedName>
  </definedNames>
  <calcPr calcId="191029"/>
</workbook>
</file>

<file path=xl/calcChain.xml><?xml version="1.0" encoding="utf-8"?>
<calcChain xmlns="http://schemas.openxmlformats.org/spreadsheetml/2006/main">
  <c r="O8" i="107" l="1"/>
  <c r="N8" i="107"/>
  <c r="O7" i="107"/>
  <c r="O6" i="107" s="1"/>
  <c r="N7" i="107"/>
  <c r="J6" i="107"/>
  <c r="N6" i="107" l="1"/>
</calcChain>
</file>

<file path=xl/sharedStrings.xml><?xml version="1.0" encoding="utf-8"?>
<sst xmlns="http://schemas.openxmlformats.org/spreadsheetml/2006/main" count="174" uniqueCount="83">
  <si>
    <t>Allocation</t>
  </si>
  <si>
    <t>Utilization</t>
  </si>
  <si>
    <t>Individual Comments</t>
  </si>
  <si>
    <t>Total:</t>
  </si>
  <si>
    <t>Cycle</t>
  </si>
  <si>
    <t>Active
(Yes/No)</t>
  </si>
  <si>
    <t>CIHR</t>
  </si>
  <si>
    <t>Botelho, Roberto J.</t>
  </si>
  <si>
    <t>1246-A</t>
  </si>
  <si>
    <t>NSERC</t>
  </si>
  <si>
    <t>Not applicable</t>
  </si>
  <si>
    <t>1246-B</t>
  </si>
  <si>
    <t>874-A</t>
  </si>
  <si>
    <t>874-B</t>
  </si>
  <si>
    <t>1964-A</t>
  </si>
  <si>
    <t>1964-B</t>
  </si>
  <si>
    <t>Spaniol, Julia</t>
  </si>
  <si>
    <t>,</t>
  </si>
  <si>
    <t>Sidani, Souraya</t>
  </si>
  <si>
    <t>2013-1</t>
  </si>
  <si>
    <t>SSHRC</t>
  </si>
  <si>
    <t>Gruzd, Anatoliy</t>
  </si>
  <si>
    <t>2014-2</t>
  </si>
  <si>
    <t>SECOND TERM - NO FURTHER RENEWAL POSSIBLE</t>
  </si>
  <si>
    <t>yes</t>
  </si>
  <si>
    <t>Renewal</t>
  </si>
  <si>
    <t>New</t>
  </si>
  <si>
    <t>Bagheri, Ebrahim</t>
  </si>
  <si>
    <t>2015-1</t>
  </si>
  <si>
    <t>de Ruiter, Anton</t>
  </si>
  <si>
    <t>Hwang, Dae Kun</t>
  </si>
  <si>
    <t>2016-2</t>
  </si>
  <si>
    <t>Dworkin, Seth</t>
  </si>
  <si>
    <t>1961-A</t>
  </si>
  <si>
    <t>1961-B</t>
  </si>
  <si>
    <t>LAST UPDATED BY TIPS:</t>
  </si>
  <si>
    <t>DERNIÈRE MISE À JOUR PAR SPIIE: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</si>
  <si>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</si>
  <si>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</si>
  <si>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</si>
  <si>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</si>
  <si>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</si>
  <si>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</si>
  <si>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</si>
  <si>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</si>
  <si>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</si>
  <si>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</si>
  <si>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</si>
  <si>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</si>
  <si>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</si>
  <si>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</si>
  <si>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</si>
  <si>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</si>
  <si>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</si>
  <si>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</si>
  <si>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</si>
  <si>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</si>
  <si>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</si>
  <si>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</si>
  <si>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</si>
  <si>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</si>
  <si>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</si>
  <si>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</si>
  <si>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</si>
  <si>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RYERSON UNIVERSITY</t>
  </si>
  <si>
    <t>Olson, Michael</t>
  </si>
  <si>
    <t>2017-1</t>
  </si>
  <si>
    <t>Taghipour, Sharareh</t>
  </si>
  <si>
    <t>2017-2</t>
  </si>
  <si>
    <t>1962-A</t>
  </si>
  <si>
    <t>1962-B</t>
  </si>
  <si>
    <t>2018-0081</t>
  </si>
  <si>
    <t>2018-0082</t>
  </si>
  <si>
    <t>Kirby, Miranda</t>
  </si>
  <si>
    <t>Under Review</t>
  </si>
  <si>
    <t>2018-2</t>
  </si>
  <si>
    <t>2018-1</t>
  </si>
  <si>
    <t>2019-2</t>
  </si>
  <si>
    <t>Farooq, Bilal</t>
  </si>
  <si>
    <t>Mazalek, Alexandra</t>
  </si>
  <si>
    <t>April 1st, 2020</t>
  </si>
  <si>
    <t>Le 1er avril 2020</t>
  </si>
  <si>
    <t>Gauntlett,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</si>
</sst>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[$-1009]mmmm\ d\,\ yyyy;@"/>
  </numFmts>
  <fonts count="24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7"/>
      <color rgb="FFFF0000"/>
      <name val="Arial Narrow"/>
      <family val="2"/>
    </font>
    <font>
      <b/>
      <sz val="10"/>
      <color rgb="FFFF0000"/>
      <name val="Arial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 Narrow"/>
      <family val="2"/>
    </font>
    <font>
      <i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5" fontId="9" fillId="0" borderId="7" xfId="0" applyNumberFormat="1" applyFont="1" applyFill="1" applyBorder="1" applyAlignment="1" applyProtection="1">
      <alignment horizontal="left" vertical="center" wrapText="1"/>
      <protection locked="0"/>
    </xf>
    <xf numFmtId="15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6" fillId="0" borderId="11" xfId="0" applyNumberFormat="1" applyFont="1" applyFill="1" applyBorder="1" applyAlignment="1" applyProtection="1">
      <alignment horizontal="center" vertical="center"/>
      <protection locked="0"/>
    </xf>
    <xf numFmtId="165" fontId="16" fillId="0" borderId="11" xfId="0" applyNumberFormat="1" applyFont="1" applyFill="1" applyBorder="1" applyAlignment="1" applyProtection="1">
      <alignment horizontal="center" vertical="center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15" fontId="16" fillId="2" borderId="11" xfId="0" applyNumberFormat="1" applyFont="1" applyFill="1" applyBorder="1" applyAlignment="1" applyProtection="1">
      <alignment horizontal="center" vertical="center"/>
      <protection locked="0"/>
    </xf>
    <xf numFmtId="165" fontId="16" fillId="2" borderId="11" xfId="0" applyNumberFormat="1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16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/>
    <xf numFmtId="0" fontId="1" fillId="2" borderId="11" xfId="0" applyFont="1" applyFill="1" applyBorder="1" applyAlignment="1" applyProtection="1">
      <alignment vertical="center" wrapText="1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vertical="center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horizontal="right" wrapText="1"/>
    </xf>
    <xf numFmtId="166" fontId="18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4" fontId="18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1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165" fontId="13" fillId="0" borderId="20" xfId="0" applyNumberFormat="1" applyFont="1" applyBorder="1" applyAlignment="1" applyProtection="1">
      <alignment horizontal="center" vertical="center" wrapText="1"/>
      <protection locked="0"/>
    </xf>
    <xf numFmtId="165" fontId="13" fillId="0" borderId="20" xfId="0" applyNumberFormat="1" applyFont="1" applyBorder="1" applyAlignment="1" applyProtection="1">
      <alignment horizontal="center" vertical="center"/>
    </xf>
    <xf numFmtId="164" fontId="13" fillId="0" borderId="21" xfId="0" applyNumberFormat="1" applyFont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165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1" xfId="0" applyNumberFormat="1" applyFont="1" applyFill="1" applyBorder="1" applyAlignment="1" applyProtection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/>
    </xf>
    <xf numFmtId="0" fontId="16" fillId="0" borderId="11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vertical="center"/>
      <protection locked="0"/>
    </xf>
    <xf numFmtId="15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vertical="center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49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5" fontId="17" fillId="2" borderId="11" xfId="0" applyNumberFormat="1" applyFont="1" applyFill="1" applyBorder="1" applyAlignment="1" applyProtection="1">
      <alignment horizontal="center" vertical="center"/>
      <protection locked="0"/>
    </xf>
    <xf numFmtId="165" fontId="17" fillId="2" borderId="1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wrapText="1"/>
    </xf>
    <xf numFmtId="0" fontId="15" fillId="0" borderId="0" xfId="0" applyFont="1" applyBorder="1"/>
    <xf numFmtId="164" fontId="2" fillId="0" borderId="0" xfId="0" applyNumberFormat="1" applyFont="1" applyBorder="1" applyAlignment="1" applyProtection="1">
      <alignment horizontal="left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7" fillId="0" borderId="11" xfId="0" applyNumberFormat="1" applyFont="1" applyFill="1" applyBorder="1" applyAlignment="1" applyProtection="1">
      <alignment horizontal="center" vertical="center"/>
      <protection locked="0"/>
    </xf>
    <xf numFmtId="165" fontId="17" fillId="0" borderId="11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15" fontId="1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vertical="center"/>
    </xf>
    <xf numFmtId="164" fontId="22" fillId="2" borderId="0" xfId="0" applyNumberFormat="1" applyFont="1" applyFill="1" applyBorder="1" applyAlignment="1" applyProtection="1">
      <alignment horizontal="left"/>
      <protection locked="0"/>
    </xf>
    <xf numFmtId="164" fontId="23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30"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</xdr:row>
      <xdr:rowOff>45720</xdr:rowOff>
    </xdr:from>
    <xdr:to>
      <xdr:col>17</xdr:col>
      <xdr:colOff>0</xdr:colOff>
      <xdr:row>28</xdr:row>
      <xdr:rowOff>311727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2932B064-638F-4105-B3CA-32CD39AFA734}"/>
            </a:ext>
          </a:extLst>
        </xdr:cNvPr>
        <xdr:cNvSpPr txBox="1">
          <a:spLocks noChangeArrowheads="1"/>
        </xdr:cNvSpPr>
      </xdr:nvSpPr>
      <xdr:spPr bwMode="auto">
        <a:xfrm>
          <a:off x="15001875" y="1912620"/>
          <a:ext cx="3028950" cy="67430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Flexibility permitted:  5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Flexibility used: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1)  1246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2)  874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3) 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1964 split into 2 Tier (NSERC)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4)  150 SSHRC to CIHR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5)  1961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6) 1246-B NSERC to CIHR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7) 1962 split into 2 Tier 2 (SSHRC)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8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2008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CIHR: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gain 1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Special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:  loss of 1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changed chair # 1963 from Special to CIHR (it was already combined with #1774 to create a Tier 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2010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Loss of 1 SPECIAL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Loss of 1 SPECIAL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2012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SSHRC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2014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2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 CIHR Tier 1 - #1967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 SSHRC Tier 1 - #1968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2017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No change</a:t>
          </a: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I31"/>
  <sheetViews>
    <sheetView tabSelected="1" topLeftCell="A7" zoomScaleNormal="100" workbookViewId="0">
      <selection activeCell="D7" sqref="D1:E1048576"/>
    </sheetView>
  </sheetViews>
  <sheetFormatPr defaultColWidth="9.140625" defaultRowHeight="13.5" x14ac:dyDescent="0.25"/>
  <cols>
    <col min="1" max="1" width="7.7109375" style="35" customWidth="1"/>
    <col min="2" max="3" width="10.5703125" style="3" customWidth="1"/>
    <col min="4" max="4" width="20.7109375" style="1" customWidth="1"/>
    <col min="5" max="5" width="9.28515625" style="36" customWidth="1"/>
    <col min="6" max="6" width="5.7109375" style="14" customWidth="1"/>
    <col min="7" max="8" width="10.5703125" style="25" customWidth="1"/>
    <col min="9" max="9" width="7.7109375" style="13" customWidth="1"/>
    <col min="10" max="10" width="7.140625" style="2" customWidth="1"/>
    <col min="11" max="11" width="15.85546875" style="10" customWidth="1"/>
    <col min="12" max="12" width="1.7109375" style="10" customWidth="1"/>
    <col min="13" max="13" width="6.7109375" style="10" customWidth="1"/>
    <col min="14" max="15" width="7.85546875" style="47" customWidth="1"/>
    <col min="16" max="16" width="44.42578125" style="4" bestFit="1" customWidth="1"/>
    <col min="17" max="17" width="45.7109375" style="4" customWidth="1"/>
    <col min="18" max="633" width="9.140625" style="18"/>
  </cols>
  <sheetData>
    <row r="1" spans="1:633" ht="15.75" x14ac:dyDescent="0.25">
      <c r="A1" s="32">
        <v>36</v>
      </c>
      <c r="B1" s="5" t="s">
        <v>64</v>
      </c>
      <c r="C1" s="5"/>
      <c r="D1" s="60"/>
      <c r="G1" s="23"/>
      <c r="H1" s="23"/>
      <c r="I1" s="11"/>
      <c r="J1" s="6"/>
      <c r="K1" s="9"/>
      <c r="L1" s="9"/>
      <c r="M1" s="9"/>
      <c r="N1" s="46"/>
      <c r="O1" s="46"/>
      <c r="P1" s="61" t="s">
        <v>35</v>
      </c>
      <c r="Q1" s="62" t="s">
        <v>80</v>
      </c>
    </row>
    <row r="2" spans="1:633" x14ac:dyDescent="0.25">
      <c r="A2" s="33"/>
      <c r="D2" s="63"/>
      <c r="E2" s="37"/>
      <c r="G2" s="24"/>
      <c r="H2" s="24"/>
      <c r="I2" s="12"/>
      <c r="J2" s="7"/>
      <c r="K2" s="15"/>
      <c r="L2" s="15"/>
      <c r="M2" s="15"/>
      <c r="N2" s="64"/>
      <c r="O2" s="64"/>
      <c r="P2" s="61" t="s">
        <v>36</v>
      </c>
      <c r="Q2" s="65" t="s">
        <v>81</v>
      </c>
    </row>
    <row r="3" spans="1:633" x14ac:dyDescent="0.25">
      <c r="A3" s="34"/>
      <c r="D3" s="66"/>
      <c r="Q3" s="8"/>
    </row>
    <row r="4" spans="1:633" s="74" customFormat="1" thickBot="1" x14ac:dyDescent="0.3">
      <c r="A4" s="67"/>
      <c r="B4" s="68"/>
      <c r="C4" s="68"/>
      <c r="D4" s="69"/>
      <c r="E4" s="70"/>
      <c r="F4" s="70"/>
      <c r="G4" s="70"/>
      <c r="H4" s="70"/>
      <c r="I4" s="68"/>
      <c r="J4" s="68"/>
      <c r="K4" s="70"/>
      <c r="L4" s="70"/>
      <c r="M4" s="70"/>
      <c r="N4" s="71"/>
      <c r="O4" s="71"/>
      <c r="P4" s="72"/>
      <c r="Q4" s="73"/>
    </row>
    <row r="5" spans="1:633" ht="18" customHeight="1" thickBot="1" x14ac:dyDescent="0.3">
      <c r="A5" s="34"/>
      <c r="D5" s="66"/>
      <c r="J5" s="75" t="s">
        <v>37</v>
      </c>
      <c r="N5" s="48" t="s">
        <v>0</v>
      </c>
      <c r="O5" s="48" t="s">
        <v>1</v>
      </c>
      <c r="Q5" s="76" t="s">
        <v>38</v>
      </c>
    </row>
    <row r="6" spans="1:633" ht="18" customHeight="1" thickBot="1" x14ac:dyDescent="0.3">
      <c r="A6" s="34"/>
      <c r="D6" s="66"/>
      <c r="J6" s="77">
        <f>COUNTIF(J9:J29,"yes")</f>
        <v>14</v>
      </c>
      <c r="M6" s="78" t="s">
        <v>3</v>
      </c>
      <c r="N6" s="79">
        <f>SUM(N7:N8)</f>
        <v>16</v>
      </c>
      <c r="O6" s="79">
        <f>SUM(O7:O8)</f>
        <v>21</v>
      </c>
      <c r="Q6" s="76" t="s">
        <v>39</v>
      </c>
    </row>
    <row r="7" spans="1:633" s="94" customFormat="1" ht="27" x14ac:dyDescent="0.2">
      <c r="A7" s="80" t="s">
        <v>40</v>
      </c>
      <c r="B7" s="81" t="s">
        <v>41</v>
      </c>
      <c r="C7" s="81" t="s">
        <v>42</v>
      </c>
      <c r="D7" s="82" t="s">
        <v>43</v>
      </c>
      <c r="E7" s="83" t="s">
        <v>44</v>
      </c>
      <c r="F7" s="84" t="s">
        <v>4</v>
      </c>
      <c r="G7" s="85" t="s">
        <v>45</v>
      </c>
      <c r="H7" s="85" t="s">
        <v>46</v>
      </c>
      <c r="I7" s="86" t="s">
        <v>47</v>
      </c>
      <c r="J7" s="81" t="s">
        <v>5</v>
      </c>
      <c r="K7" s="87" t="s">
        <v>48</v>
      </c>
      <c r="L7" s="88"/>
      <c r="M7" s="89" t="s">
        <v>49</v>
      </c>
      <c r="N7" s="90">
        <f>COUNTIF(N9:N29,"1")</f>
        <v>8</v>
      </c>
      <c r="O7" s="90">
        <f>COUNTIF(O9:O29,"1")</f>
        <v>3</v>
      </c>
      <c r="P7" s="91" t="s">
        <v>2</v>
      </c>
      <c r="Q7" s="92" t="s">
        <v>50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  <c r="NN7" s="93"/>
      <c r="NO7" s="93"/>
      <c r="NP7" s="93"/>
      <c r="NQ7" s="93"/>
      <c r="NR7" s="93"/>
      <c r="NS7" s="93"/>
      <c r="NT7" s="93"/>
      <c r="NU7" s="93"/>
      <c r="NV7" s="93"/>
      <c r="NW7" s="93"/>
      <c r="NX7" s="93"/>
      <c r="NY7" s="93"/>
      <c r="NZ7" s="93"/>
      <c r="OA7" s="93"/>
      <c r="OB7" s="93"/>
      <c r="OC7" s="93"/>
      <c r="OD7" s="93"/>
      <c r="OE7" s="93"/>
      <c r="OF7" s="93"/>
      <c r="OG7" s="93"/>
      <c r="OH7" s="93"/>
      <c r="OI7" s="93"/>
      <c r="OJ7" s="93"/>
      <c r="OK7" s="93"/>
      <c r="OL7" s="93"/>
      <c r="OM7" s="93"/>
      <c r="ON7" s="93"/>
      <c r="OO7" s="93"/>
      <c r="OP7" s="93"/>
      <c r="OQ7" s="93"/>
      <c r="OR7" s="93"/>
      <c r="OS7" s="93"/>
      <c r="OT7" s="93"/>
      <c r="OU7" s="93"/>
      <c r="OV7" s="93"/>
      <c r="OW7" s="93"/>
      <c r="OX7" s="93"/>
      <c r="OY7" s="93"/>
      <c r="OZ7" s="93"/>
      <c r="PA7" s="93"/>
      <c r="PB7" s="93"/>
      <c r="PC7" s="93"/>
      <c r="PD7" s="93"/>
      <c r="PE7" s="93"/>
      <c r="PF7" s="93"/>
      <c r="PG7" s="93"/>
      <c r="PH7" s="93"/>
      <c r="PI7" s="93"/>
      <c r="PJ7" s="93"/>
      <c r="PK7" s="93"/>
      <c r="PL7" s="93"/>
      <c r="PM7" s="93"/>
      <c r="PN7" s="93"/>
      <c r="PO7" s="93"/>
      <c r="PP7" s="93"/>
      <c r="PQ7" s="93"/>
      <c r="PR7" s="93"/>
      <c r="PS7" s="93"/>
      <c r="PT7" s="93"/>
      <c r="PU7" s="93"/>
      <c r="PV7" s="93"/>
      <c r="PW7" s="93"/>
      <c r="PX7" s="93"/>
      <c r="PY7" s="93"/>
      <c r="PZ7" s="93"/>
      <c r="QA7" s="93"/>
      <c r="QB7" s="93"/>
      <c r="QC7" s="93"/>
      <c r="QD7" s="93"/>
      <c r="QE7" s="93"/>
      <c r="QF7" s="93"/>
      <c r="QG7" s="93"/>
      <c r="QH7" s="93"/>
      <c r="QI7" s="93"/>
      <c r="QJ7" s="93"/>
      <c r="QK7" s="93"/>
      <c r="QL7" s="93"/>
      <c r="QM7" s="93"/>
      <c r="QN7" s="93"/>
      <c r="QO7" s="93"/>
      <c r="QP7" s="93"/>
      <c r="QQ7" s="93"/>
      <c r="QR7" s="93"/>
      <c r="QS7" s="93"/>
      <c r="QT7" s="93"/>
      <c r="QU7" s="93"/>
      <c r="QV7" s="93"/>
      <c r="QW7" s="93"/>
      <c r="QX7" s="93"/>
      <c r="QY7" s="93"/>
      <c r="QZ7" s="93"/>
      <c r="RA7" s="93"/>
      <c r="RB7" s="93"/>
      <c r="RC7" s="93"/>
      <c r="RD7" s="93"/>
      <c r="RE7" s="93"/>
      <c r="RF7" s="93"/>
      <c r="RG7" s="93"/>
      <c r="RH7" s="93"/>
      <c r="RI7" s="93"/>
      <c r="RJ7" s="93"/>
      <c r="RK7" s="93"/>
      <c r="RL7" s="93"/>
      <c r="RM7" s="93"/>
      <c r="RN7" s="93"/>
      <c r="RO7" s="93"/>
      <c r="RP7" s="93"/>
      <c r="RQ7" s="93"/>
      <c r="RR7" s="93"/>
      <c r="RS7" s="93"/>
      <c r="RT7" s="93"/>
      <c r="RU7" s="93"/>
      <c r="RV7" s="93"/>
      <c r="RW7" s="93"/>
      <c r="RX7" s="93"/>
      <c r="RY7" s="93"/>
      <c r="RZ7" s="93"/>
      <c r="SA7" s="93"/>
      <c r="SB7" s="93"/>
      <c r="SC7" s="93"/>
      <c r="SD7" s="93"/>
      <c r="SE7" s="93"/>
      <c r="SF7" s="93"/>
      <c r="SG7" s="93"/>
      <c r="SH7" s="93"/>
      <c r="SI7" s="93"/>
      <c r="SJ7" s="93"/>
      <c r="SK7" s="93"/>
      <c r="SL7" s="93"/>
      <c r="SM7" s="93"/>
      <c r="SN7" s="93"/>
      <c r="SO7" s="93"/>
      <c r="SP7" s="93"/>
      <c r="SQ7" s="93"/>
      <c r="SR7" s="93"/>
      <c r="SS7" s="93"/>
      <c r="ST7" s="93"/>
      <c r="SU7" s="93"/>
      <c r="SV7" s="93"/>
      <c r="SW7" s="93"/>
      <c r="SX7" s="93"/>
      <c r="SY7" s="93"/>
      <c r="SZ7" s="93"/>
      <c r="TA7" s="93"/>
      <c r="TB7" s="93"/>
      <c r="TC7" s="93"/>
      <c r="TD7" s="93"/>
      <c r="TE7" s="93"/>
      <c r="TF7" s="93"/>
      <c r="TG7" s="93"/>
      <c r="TH7" s="93"/>
      <c r="TI7" s="93"/>
      <c r="TJ7" s="93"/>
      <c r="TK7" s="93"/>
      <c r="TL7" s="93"/>
      <c r="TM7" s="93"/>
      <c r="TN7" s="93"/>
      <c r="TO7" s="93"/>
      <c r="TP7" s="93"/>
      <c r="TQ7" s="93"/>
      <c r="TR7" s="93"/>
      <c r="TS7" s="93"/>
      <c r="TT7" s="93"/>
      <c r="TU7" s="93"/>
      <c r="TV7" s="93"/>
      <c r="TW7" s="93"/>
      <c r="TX7" s="93"/>
      <c r="TY7" s="93"/>
      <c r="TZ7" s="93"/>
      <c r="UA7" s="93"/>
      <c r="UB7" s="93"/>
      <c r="UC7" s="93"/>
      <c r="UD7" s="93"/>
      <c r="UE7" s="93"/>
      <c r="UF7" s="93"/>
      <c r="UG7" s="93"/>
      <c r="UH7" s="93"/>
      <c r="UI7" s="93"/>
      <c r="UJ7" s="93"/>
      <c r="UK7" s="93"/>
      <c r="UL7" s="93"/>
      <c r="UM7" s="93"/>
      <c r="UN7" s="93"/>
      <c r="UO7" s="93"/>
      <c r="UP7" s="93"/>
      <c r="UQ7" s="93"/>
      <c r="UR7" s="93"/>
      <c r="US7" s="93"/>
      <c r="UT7" s="93"/>
      <c r="UU7" s="93"/>
      <c r="UV7" s="93"/>
      <c r="UW7" s="93"/>
      <c r="UX7" s="93"/>
      <c r="UY7" s="93"/>
      <c r="UZ7" s="93"/>
      <c r="VA7" s="93"/>
      <c r="VB7" s="93"/>
      <c r="VC7" s="93"/>
      <c r="VD7" s="93"/>
      <c r="VE7" s="93"/>
      <c r="VF7" s="93"/>
      <c r="VG7" s="93"/>
      <c r="VH7" s="93"/>
      <c r="VI7" s="93"/>
      <c r="VJ7" s="93"/>
      <c r="VK7" s="93"/>
      <c r="VL7" s="93"/>
      <c r="VM7" s="93"/>
      <c r="VN7" s="93"/>
      <c r="VO7" s="93"/>
      <c r="VP7" s="93"/>
      <c r="VQ7" s="93"/>
      <c r="VR7" s="93"/>
      <c r="VS7" s="93"/>
      <c r="VT7" s="93"/>
      <c r="VU7" s="93"/>
      <c r="VV7" s="93"/>
      <c r="VW7" s="93"/>
      <c r="VX7" s="93"/>
      <c r="VY7" s="93"/>
      <c r="VZ7" s="93"/>
      <c r="WA7" s="93"/>
      <c r="WB7" s="93"/>
      <c r="WC7" s="93"/>
      <c r="WD7" s="93"/>
      <c r="WE7" s="93"/>
      <c r="WF7" s="93"/>
      <c r="WG7" s="93"/>
      <c r="WH7" s="93"/>
      <c r="WI7" s="93"/>
      <c r="WJ7" s="93"/>
      <c r="WK7" s="93"/>
      <c r="WL7" s="93"/>
      <c r="WM7" s="93"/>
      <c r="WN7" s="93"/>
      <c r="WO7" s="93"/>
      <c r="WP7" s="93"/>
      <c r="WQ7" s="93"/>
      <c r="WR7" s="93"/>
      <c r="WS7" s="93"/>
      <c r="WT7" s="93"/>
      <c r="WU7" s="93"/>
      <c r="WV7" s="93"/>
      <c r="WW7" s="93"/>
      <c r="WX7" s="93"/>
      <c r="WY7" s="93"/>
      <c r="WZ7" s="93"/>
      <c r="XA7" s="93"/>
      <c r="XB7" s="93"/>
      <c r="XC7" s="93"/>
      <c r="XD7" s="93"/>
      <c r="XE7" s="93"/>
      <c r="XF7" s="93"/>
      <c r="XG7" s="93"/>
      <c r="XH7" s="93"/>
      <c r="XI7" s="93"/>
    </row>
    <row r="8" spans="1:633" s="94" customFormat="1" ht="27.75" thickBot="1" x14ac:dyDescent="0.25">
      <c r="A8" s="95" t="s">
        <v>51</v>
      </c>
      <c r="B8" s="96" t="s">
        <v>52</v>
      </c>
      <c r="C8" s="96" t="s">
        <v>53</v>
      </c>
      <c r="D8" s="97" t="s">
        <v>54</v>
      </c>
      <c r="E8" s="98" t="s">
        <v>44</v>
      </c>
      <c r="F8" s="99" t="s">
        <v>55</v>
      </c>
      <c r="G8" s="100" t="s">
        <v>56</v>
      </c>
      <c r="H8" s="100" t="s">
        <v>57</v>
      </c>
      <c r="I8" s="101" t="s">
        <v>58</v>
      </c>
      <c r="J8" s="96" t="s">
        <v>59</v>
      </c>
      <c r="K8" s="102" t="s">
        <v>60</v>
      </c>
      <c r="L8" s="88"/>
      <c r="M8" s="103" t="s">
        <v>61</v>
      </c>
      <c r="N8" s="104">
        <f>COUNTIF(N9:N29,"2")</f>
        <v>8</v>
      </c>
      <c r="O8" s="104">
        <f>COUNTIF(O9:O29,"2")</f>
        <v>18</v>
      </c>
      <c r="P8" s="105" t="s">
        <v>62</v>
      </c>
      <c r="Q8" s="106" t="s">
        <v>63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  <c r="NN8" s="93"/>
      <c r="NO8" s="93"/>
      <c r="NP8" s="93"/>
      <c r="NQ8" s="93"/>
      <c r="NR8" s="93"/>
      <c r="NS8" s="93"/>
      <c r="NT8" s="93"/>
      <c r="NU8" s="93"/>
      <c r="NV8" s="93"/>
      <c r="NW8" s="93"/>
      <c r="NX8" s="93"/>
      <c r="NY8" s="93"/>
      <c r="NZ8" s="93"/>
      <c r="OA8" s="93"/>
      <c r="OB8" s="93"/>
      <c r="OC8" s="93"/>
      <c r="OD8" s="93"/>
      <c r="OE8" s="93"/>
      <c r="OF8" s="93"/>
      <c r="OG8" s="93"/>
      <c r="OH8" s="93"/>
      <c r="OI8" s="93"/>
      <c r="OJ8" s="93"/>
      <c r="OK8" s="93"/>
      <c r="OL8" s="93"/>
      <c r="OM8" s="93"/>
      <c r="ON8" s="93"/>
      <c r="OO8" s="93"/>
      <c r="OP8" s="93"/>
      <c r="OQ8" s="93"/>
      <c r="OR8" s="93"/>
      <c r="OS8" s="93"/>
      <c r="OT8" s="93"/>
      <c r="OU8" s="93"/>
      <c r="OV8" s="93"/>
      <c r="OW8" s="93"/>
      <c r="OX8" s="93"/>
      <c r="OY8" s="93"/>
      <c r="OZ8" s="93"/>
      <c r="PA8" s="93"/>
      <c r="PB8" s="93"/>
      <c r="PC8" s="93"/>
      <c r="PD8" s="93"/>
      <c r="PE8" s="93"/>
      <c r="PF8" s="93"/>
      <c r="PG8" s="93"/>
      <c r="PH8" s="93"/>
      <c r="PI8" s="93"/>
      <c r="PJ8" s="93"/>
      <c r="PK8" s="93"/>
      <c r="PL8" s="93"/>
      <c r="PM8" s="93"/>
      <c r="PN8" s="93"/>
      <c r="PO8" s="93"/>
      <c r="PP8" s="93"/>
      <c r="PQ8" s="93"/>
      <c r="PR8" s="93"/>
      <c r="PS8" s="93"/>
      <c r="PT8" s="93"/>
      <c r="PU8" s="93"/>
      <c r="PV8" s="93"/>
      <c r="PW8" s="93"/>
      <c r="PX8" s="93"/>
      <c r="PY8" s="93"/>
      <c r="PZ8" s="93"/>
      <c r="QA8" s="93"/>
      <c r="QB8" s="93"/>
      <c r="QC8" s="93"/>
      <c r="QD8" s="93"/>
      <c r="QE8" s="93"/>
      <c r="QF8" s="93"/>
      <c r="QG8" s="93"/>
      <c r="QH8" s="93"/>
      <c r="QI8" s="93"/>
      <c r="QJ8" s="93"/>
      <c r="QK8" s="93"/>
      <c r="QL8" s="93"/>
      <c r="QM8" s="93"/>
      <c r="QN8" s="93"/>
      <c r="QO8" s="93"/>
      <c r="QP8" s="93"/>
      <c r="QQ8" s="93"/>
      <c r="QR8" s="93"/>
      <c r="QS8" s="93"/>
      <c r="QT8" s="93"/>
      <c r="QU8" s="93"/>
      <c r="QV8" s="93"/>
      <c r="QW8" s="93"/>
      <c r="QX8" s="93"/>
      <c r="QY8" s="93"/>
      <c r="QZ8" s="93"/>
      <c r="RA8" s="93"/>
      <c r="RB8" s="93"/>
      <c r="RC8" s="93"/>
      <c r="RD8" s="93"/>
      <c r="RE8" s="93"/>
      <c r="RF8" s="93"/>
      <c r="RG8" s="93"/>
      <c r="RH8" s="93"/>
      <c r="RI8" s="93"/>
      <c r="RJ8" s="93"/>
      <c r="RK8" s="93"/>
      <c r="RL8" s="93"/>
      <c r="RM8" s="93"/>
      <c r="RN8" s="93"/>
      <c r="RO8" s="93"/>
      <c r="RP8" s="93"/>
      <c r="RQ8" s="93"/>
      <c r="RR8" s="93"/>
      <c r="RS8" s="93"/>
      <c r="RT8" s="93"/>
      <c r="RU8" s="93"/>
      <c r="RV8" s="93"/>
      <c r="RW8" s="93"/>
      <c r="RX8" s="93"/>
      <c r="RY8" s="93"/>
      <c r="RZ8" s="93"/>
      <c r="SA8" s="93"/>
      <c r="SB8" s="93"/>
      <c r="SC8" s="93"/>
      <c r="SD8" s="93"/>
      <c r="SE8" s="93"/>
      <c r="SF8" s="93"/>
      <c r="SG8" s="93"/>
      <c r="SH8" s="93"/>
      <c r="SI8" s="93"/>
      <c r="SJ8" s="93"/>
      <c r="SK8" s="93"/>
      <c r="SL8" s="93"/>
      <c r="SM8" s="93"/>
      <c r="SN8" s="93"/>
      <c r="SO8" s="93"/>
      <c r="SP8" s="93"/>
      <c r="SQ8" s="93"/>
      <c r="SR8" s="93"/>
      <c r="SS8" s="93"/>
      <c r="ST8" s="93"/>
      <c r="SU8" s="93"/>
      <c r="SV8" s="93"/>
      <c r="SW8" s="93"/>
      <c r="SX8" s="93"/>
      <c r="SY8" s="93"/>
      <c r="SZ8" s="93"/>
      <c r="TA8" s="93"/>
      <c r="TB8" s="93"/>
      <c r="TC8" s="93"/>
      <c r="TD8" s="93"/>
      <c r="TE8" s="93"/>
      <c r="TF8" s="93"/>
      <c r="TG8" s="93"/>
      <c r="TH8" s="93"/>
      <c r="TI8" s="93"/>
      <c r="TJ8" s="93"/>
      <c r="TK8" s="93"/>
      <c r="TL8" s="93"/>
      <c r="TM8" s="93"/>
      <c r="TN8" s="93"/>
      <c r="TO8" s="93"/>
      <c r="TP8" s="93"/>
      <c r="TQ8" s="93"/>
      <c r="TR8" s="93"/>
      <c r="TS8" s="93"/>
      <c r="TT8" s="93"/>
      <c r="TU8" s="93"/>
      <c r="TV8" s="93"/>
      <c r="TW8" s="93"/>
      <c r="TX8" s="93"/>
      <c r="TY8" s="93"/>
      <c r="TZ8" s="93"/>
      <c r="UA8" s="93"/>
      <c r="UB8" s="93"/>
      <c r="UC8" s="93"/>
      <c r="UD8" s="93"/>
      <c r="UE8" s="93"/>
      <c r="UF8" s="93"/>
      <c r="UG8" s="93"/>
      <c r="UH8" s="93"/>
      <c r="UI8" s="93"/>
      <c r="UJ8" s="93"/>
      <c r="UK8" s="93"/>
      <c r="UL8" s="93"/>
      <c r="UM8" s="93"/>
      <c r="UN8" s="93"/>
      <c r="UO8" s="93"/>
      <c r="UP8" s="93"/>
      <c r="UQ8" s="93"/>
      <c r="UR8" s="93"/>
      <c r="US8" s="93"/>
      <c r="UT8" s="93"/>
      <c r="UU8" s="93"/>
      <c r="UV8" s="93"/>
      <c r="UW8" s="93"/>
      <c r="UX8" s="93"/>
      <c r="UY8" s="93"/>
      <c r="UZ8" s="93"/>
      <c r="VA8" s="93"/>
      <c r="VB8" s="93"/>
      <c r="VC8" s="93"/>
      <c r="VD8" s="93"/>
      <c r="VE8" s="93"/>
      <c r="VF8" s="93"/>
      <c r="VG8" s="93"/>
      <c r="VH8" s="93"/>
      <c r="VI8" s="93"/>
      <c r="VJ8" s="93"/>
      <c r="VK8" s="93"/>
      <c r="VL8" s="93"/>
      <c r="VM8" s="93"/>
      <c r="VN8" s="93"/>
      <c r="VO8" s="93"/>
      <c r="VP8" s="93"/>
      <c r="VQ8" s="93"/>
      <c r="VR8" s="93"/>
      <c r="VS8" s="93"/>
      <c r="VT8" s="93"/>
      <c r="VU8" s="93"/>
      <c r="VV8" s="93"/>
      <c r="VW8" s="93"/>
      <c r="VX8" s="93"/>
      <c r="VY8" s="93"/>
      <c r="VZ8" s="93"/>
      <c r="WA8" s="93"/>
      <c r="WB8" s="93"/>
      <c r="WC8" s="93"/>
      <c r="WD8" s="93"/>
      <c r="WE8" s="93"/>
      <c r="WF8" s="93"/>
      <c r="WG8" s="93"/>
      <c r="WH8" s="93"/>
      <c r="WI8" s="93"/>
      <c r="WJ8" s="93"/>
      <c r="WK8" s="93"/>
      <c r="WL8" s="93"/>
      <c r="WM8" s="93"/>
      <c r="WN8" s="93"/>
      <c r="WO8" s="93"/>
      <c r="WP8" s="93"/>
      <c r="WQ8" s="93"/>
      <c r="WR8" s="93"/>
      <c r="WS8" s="93"/>
      <c r="WT8" s="93"/>
      <c r="WU8" s="93"/>
      <c r="WV8" s="93"/>
      <c r="WW8" s="93"/>
      <c r="WX8" s="93"/>
      <c r="WY8" s="93"/>
      <c r="WZ8" s="93"/>
      <c r="XA8" s="93"/>
      <c r="XB8" s="93"/>
      <c r="XC8" s="93"/>
      <c r="XD8" s="93"/>
      <c r="XE8" s="93"/>
      <c r="XF8" s="93"/>
      <c r="XG8" s="93"/>
      <c r="XH8" s="93"/>
      <c r="XI8" s="93"/>
    </row>
    <row r="9" spans="1:633" s="121" customFormat="1" ht="25.5" customHeight="1" x14ac:dyDescent="0.2">
      <c r="A9" s="109">
        <v>1967</v>
      </c>
      <c r="B9" s="110" t="s">
        <v>6</v>
      </c>
      <c r="C9" s="110" t="s">
        <v>6</v>
      </c>
      <c r="D9" s="111" t="s">
        <v>65</v>
      </c>
      <c r="E9" s="112" t="s">
        <v>26</v>
      </c>
      <c r="F9" s="27" t="s">
        <v>66</v>
      </c>
      <c r="G9" s="113">
        <v>43101</v>
      </c>
      <c r="H9" s="113">
        <v>43191</v>
      </c>
      <c r="I9" s="114">
        <v>45747</v>
      </c>
      <c r="J9" s="110" t="s">
        <v>24</v>
      </c>
      <c r="K9" s="115">
        <v>45536</v>
      </c>
      <c r="L9" s="116"/>
      <c r="M9" s="117"/>
      <c r="N9" s="122">
        <v>1</v>
      </c>
      <c r="O9" s="122">
        <v>1</v>
      </c>
      <c r="P9" s="118"/>
      <c r="Q9" s="119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  <c r="IW9" s="120"/>
      <c r="IX9" s="120"/>
      <c r="IY9" s="120"/>
      <c r="IZ9" s="120"/>
      <c r="JA9" s="120"/>
      <c r="JB9" s="120"/>
      <c r="JC9" s="120"/>
      <c r="JD9" s="120"/>
      <c r="JE9" s="120"/>
      <c r="JF9" s="120"/>
      <c r="JG9" s="120"/>
      <c r="JH9" s="120"/>
      <c r="JI9" s="120"/>
      <c r="JJ9" s="120"/>
      <c r="JK9" s="120"/>
      <c r="JL9" s="120"/>
      <c r="JM9" s="120"/>
      <c r="JN9" s="120"/>
      <c r="JO9" s="120"/>
      <c r="JP9" s="120"/>
      <c r="JQ9" s="120"/>
      <c r="JR9" s="120"/>
      <c r="JS9" s="120"/>
      <c r="JT9" s="120"/>
      <c r="JU9" s="120"/>
      <c r="JV9" s="120"/>
      <c r="JW9" s="120"/>
      <c r="JX9" s="120"/>
      <c r="JY9" s="120"/>
      <c r="JZ9" s="120"/>
      <c r="KA9" s="120"/>
      <c r="KB9" s="120"/>
      <c r="KC9" s="120"/>
      <c r="KD9" s="120"/>
      <c r="KE9" s="120"/>
      <c r="KF9" s="120"/>
      <c r="KG9" s="120"/>
      <c r="KH9" s="120"/>
      <c r="KI9" s="120"/>
      <c r="KJ9" s="120"/>
      <c r="KK9" s="120"/>
      <c r="KL9" s="120"/>
      <c r="KM9" s="120"/>
      <c r="KN9" s="120"/>
      <c r="KO9" s="120"/>
      <c r="KP9" s="120"/>
      <c r="KQ9" s="120"/>
      <c r="KR9" s="120"/>
      <c r="KS9" s="120"/>
      <c r="KT9" s="120"/>
      <c r="KU9" s="120"/>
      <c r="KV9" s="120"/>
      <c r="KW9" s="120"/>
      <c r="KX9" s="120"/>
      <c r="KY9" s="120"/>
      <c r="KZ9" s="120"/>
      <c r="LA9" s="120"/>
      <c r="LB9" s="120"/>
      <c r="LC9" s="120"/>
      <c r="LD9" s="120"/>
      <c r="LE9" s="120"/>
      <c r="LF9" s="120"/>
      <c r="LG9" s="120"/>
      <c r="LH9" s="120"/>
      <c r="LI9" s="120"/>
      <c r="LJ9" s="120"/>
      <c r="LK9" s="120"/>
      <c r="LL9" s="120"/>
      <c r="LM9" s="120"/>
      <c r="LN9" s="120"/>
      <c r="LO9" s="120"/>
      <c r="LP9" s="120"/>
      <c r="LQ9" s="120"/>
      <c r="LR9" s="120"/>
      <c r="LS9" s="120"/>
      <c r="LT9" s="120"/>
      <c r="LU9" s="120"/>
      <c r="LV9" s="120"/>
      <c r="LW9" s="120"/>
      <c r="LX9" s="120"/>
      <c r="LY9" s="120"/>
      <c r="LZ9" s="120"/>
      <c r="MA9" s="120"/>
      <c r="MB9" s="120"/>
      <c r="MC9" s="120"/>
      <c r="MD9" s="120"/>
      <c r="ME9" s="120"/>
      <c r="MF9" s="120"/>
      <c r="MG9" s="120"/>
      <c r="MH9" s="120"/>
      <c r="MI9" s="120"/>
      <c r="MJ9" s="120"/>
      <c r="MK9" s="120"/>
      <c r="ML9" s="120"/>
      <c r="MM9" s="120"/>
      <c r="MN9" s="120"/>
      <c r="MO9" s="120"/>
      <c r="MP9" s="120"/>
      <c r="MQ9" s="120"/>
      <c r="MR9" s="120"/>
      <c r="MS9" s="120"/>
      <c r="MT9" s="120"/>
      <c r="MU9" s="120"/>
      <c r="MV9" s="120"/>
      <c r="MW9" s="120"/>
      <c r="MX9" s="120"/>
      <c r="MY9" s="120"/>
      <c r="MZ9" s="120"/>
      <c r="NA9" s="120"/>
      <c r="NB9" s="120"/>
      <c r="NC9" s="120"/>
      <c r="ND9" s="120"/>
      <c r="NE9" s="120"/>
      <c r="NF9" s="120"/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0"/>
      <c r="NR9" s="120"/>
      <c r="NS9" s="120"/>
      <c r="NT9" s="120"/>
      <c r="NU9" s="120"/>
      <c r="NV9" s="120"/>
      <c r="NW9" s="120"/>
      <c r="NX9" s="120"/>
      <c r="NY9" s="120"/>
      <c r="NZ9" s="120"/>
      <c r="OA9" s="120"/>
      <c r="OB9" s="120"/>
      <c r="OC9" s="120"/>
      <c r="OD9" s="120"/>
      <c r="OE9" s="120"/>
      <c r="OF9" s="120"/>
      <c r="OG9" s="120"/>
      <c r="OH9" s="120"/>
      <c r="OI9" s="120"/>
      <c r="OJ9" s="120"/>
      <c r="OK9" s="120"/>
      <c r="OL9" s="120"/>
      <c r="OM9" s="120"/>
      <c r="ON9" s="120"/>
      <c r="OO9" s="120"/>
      <c r="OP9" s="120"/>
      <c r="OQ9" s="120"/>
      <c r="OR9" s="120"/>
      <c r="OS9" s="120"/>
      <c r="OT9" s="120"/>
      <c r="OU9" s="120"/>
      <c r="OV9" s="120"/>
      <c r="OW9" s="120"/>
      <c r="OX9" s="120"/>
      <c r="OY9" s="120"/>
      <c r="OZ9" s="120"/>
      <c r="PA9" s="120"/>
      <c r="PB9" s="120"/>
      <c r="PC9" s="120"/>
      <c r="PD9" s="120"/>
      <c r="PE9" s="120"/>
      <c r="PF9" s="120"/>
      <c r="PG9" s="120"/>
      <c r="PH9" s="120"/>
      <c r="PI9" s="120"/>
      <c r="PJ9" s="120"/>
      <c r="PK9" s="120"/>
      <c r="PL9" s="120"/>
      <c r="PM9" s="120"/>
      <c r="PN9" s="120"/>
      <c r="PO9" s="120"/>
      <c r="PP9" s="120"/>
      <c r="PQ9" s="120"/>
      <c r="PR9" s="120"/>
      <c r="PS9" s="120"/>
      <c r="PT9" s="120"/>
      <c r="PU9" s="120"/>
      <c r="PV9" s="120"/>
      <c r="PW9" s="120"/>
      <c r="PX9" s="120"/>
      <c r="PY9" s="120"/>
      <c r="PZ9" s="120"/>
      <c r="QA9" s="120"/>
      <c r="QB9" s="120"/>
      <c r="QC9" s="120"/>
      <c r="QD9" s="120"/>
      <c r="QE9" s="120"/>
      <c r="QF9" s="120"/>
      <c r="QG9" s="120"/>
      <c r="QH9" s="120"/>
      <c r="QI9" s="120"/>
      <c r="QJ9" s="120"/>
      <c r="QK9" s="120"/>
      <c r="QL9" s="120"/>
      <c r="QM9" s="120"/>
      <c r="QN9" s="120"/>
      <c r="QO9" s="120"/>
      <c r="QP9" s="120"/>
      <c r="QQ9" s="120"/>
      <c r="QR9" s="120"/>
      <c r="QS9" s="120"/>
      <c r="QT9" s="120"/>
      <c r="QU9" s="120"/>
      <c r="QV9" s="120"/>
      <c r="QW9" s="120"/>
      <c r="QX9" s="120"/>
      <c r="QY9" s="120"/>
      <c r="QZ9" s="120"/>
      <c r="RA9" s="120"/>
      <c r="RB9" s="120"/>
      <c r="RC9" s="120"/>
      <c r="RD9" s="120"/>
      <c r="RE9" s="120"/>
      <c r="RF9" s="120"/>
      <c r="RG9" s="120"/>
      <c r="RH9" s="120"/>
      <c r="RI9" s="120"/>
      <c r="RJ9" s="120"/>
      <c r="RK9" s="120"/>
      <c r="RL9" s="120"/>
      <c r="RM9" s="120"/>
      <c r="RN9" s="120"/>
      <c r="RO9" s="120"/>
      <c r="RP9" s="120"/>
      <c r="RQ9" s="120"/>
      <c r="RR9" s="120"/>
      <c r="RS9" s="120"/>
      <c r="RT9" s="120"/>
      <c r="RU9" s="120"/>
      <c r="RV9" s="120"/>
      <c r="RW9" s="120"/>
      <c r="RX9" s="120"/>
      <c r="RY9" s="120"/>
      <c r="RZ9" s="120"/>
      <c r="SA9" s="120"/>
      <c r="SB9" s="120"/>
      <c r="SC9" s="120"/>
      <c r="SD9" s="120"/>
      <c r="SE9" s="120"/>
      <c r="SF9" s="120"/>
      <c r="SG9" s="120"/>
      <c r="SH9" s="120"/>
      <c r="SI9" s="120"/>
      <c r="SJ9" s="120"/>
      <c r="SK9" s="120"/>
      <c r="SL9" s="120"/>
      <c r="SM9" s="120"/>
      <c r="SN9" s="120"/>
      <c r="SO9" s="120"/>
      <c r="SP9" s="120"/>
      <c r="SQ9" s="120"/>
      <c r="SR9" s="120"/>
      <c r="SS9" s="120"/>
      <c r="ST9" s="120"/>
      <c r="SU9" s="120"/>
      <c r="SV9" s="120"/>
      <c r="SW9" s="120"/>
      <c r="SX9" s="120"/>
      <c r="SY9" s="120"/>
      <c r="SZ9" s="120"/>
      <c r="TA9" s="120"/>
      <c r="TB9" s="120"/>
      <c r="TC9" s="120"/>
      <c r="TD9" s="120"/>
      <c r="TE9" s="120"/>
      <c r="TF9" s="120"/>
      <c r="TG9" s="120"/>
      <c r="TH9" s="120"/>
      <c r="TI9" s="120"/>
      <c r="TJ9" s="120"/>
      <c r="TK9" s="120"/>
      <c r="TL9" s="120"/>
      <c r="TM9" s="120"/>
      <c r="TN9" s="120"/>
      <c r="TO9" s="120"/>
      <c r="TP9" s="120"/>
      <c r="TQ9" s="120"/>
      <c r="TR9" s="120"/>
      <c r="TS9" s="120"/>
      <c r="TT9" s="120"/>
      <c r="TU9" s="120"/>
      <c r="TV9" s="120"/>
      <c r="TW9" s="120"/>
      <c r="TX9" s="120"/>
      <c r="TY9" s="120"/>
      <c r="TZ9" s="120"/>
      <c r="UA9" s="120"/>
      <c r="UB9" s="120"/>
      <c r="UC9" s="120"/>
      <c r="UD9" s="120"/>
      <c r="UE9" s="120"/>
      <c r="UF9" s="120"/>
      <c r="UG9" s="120"/>
      <c r="UH9" s="120"/>
      <c r="UI9" s="120"/>
      <c r="UJ9" s="120"/>
      <c r="UK9" s="120"/>
      <c r="UL9" s="120"/>
      <c r="UM9" s="120"/>
      <c r="UN9" s="120"/>
      <c r="UO9" s="120"/>
      <c r="UP9" s="120"/>
      <c r="UQ9" s="120"/>
      <c r="UR9" s="120"/>
      <c r="US9" s="120"/>
      <c r="UT9" s="120"/>
      <c r="UU9" s="120"/>
      <c r="UV9" s="120"/>
      <c r="UW9" s="120"/>
      <c r="UX9" s="120"/>
      <c r="UY9" s="120"/>
      <c r="UZ9" s="120"/>
      <c r="VA9" s="120"/>
      <c r="VB9" s="120"/>
      <c r="VC9" s="120"/>
      <c r="VD9" s="120"/>
      <c r="VE9" s="120"/>
      <c r="VF9" s="120"/>
      <c r="VG9" s="120"/>
      <c r="VH9" s="120"/>
      <c r="VI9" s="120"/>
      <c r="VJ9" s="120"/>
      <c r="VK9" s="120"/>
      <c r="VL9" s="120"/>
      <c r="VM9" s="120"/>
      <c r="VN9" s="120"/>
      <c r="VO9" s="120"/>
      <c r="VP9" s="120"/>
      <c r="VQ9" s="120"/>
      <c r="VR9" s="120"/>
      <c r="VS9" s="120"/>
      <c r="VT9" s="120"/>
      <c r="VU9" s="120"/>
      <c r="VV9" s="120"/>
      <c r="VW9" s="120"/>
      <c r="VX9" s="120"/>
      <c r="VY9" s="120"/>
      <c r="VZ9" s="120"/>
      <c r="WA9" s="120"/>
      <c r="WB9" s="120"/>
      <c r="WC9" s="120"/>
      <c r="WD9" s="120"/>
      <c r="WE9" s="120"/>
      <c r="WF9" s="120"/>
      <c r="WG9" s="120"/>
      <c r="WH9" s="120"/>
      <c r="WI9" s="120"/>
      <c r="WJ9" s="120"/>
      <c r="WK9" s="120"/>
      <c r="WL9" s="120"/>
      <c r="WM9" s="120"/>
      <c r="WN9" s="120"/>
      <c r="WO9" s="120"/>
      <c r="WP9" s="120"/>
      <c r="WQ9" s="120"/>
      <c r="WR9" s="120"/>
      <c r="WS9" s="120"/>
      <c r="WT9" s="120"/>
      <c r="WU9" s="120"/>
      <c r="WV9" s="120"/>
      <c r="WW9" s="120"/>
      <c r="WX9" s="120"/>
      <c r="WY9" s="120"/>
      <c r="WZ9" s="120"/>
      <c r="XA9" s="120"/>
      <c r="XB9" s="120"/>
      <c r="XC9" s="120"/>
      <c r="XD9" s="120"/>
      <c r="XE9" s="120"/>
      <c r="XF9" s="120"/>
      <c r="XG9" s="120"/>
      <c r="XH9" s="120"/>
      <c r="XI9" s="120"/>
    </row>
    <row r="10" spans="1:633" s="128" customFormat="1" ht="25.5" customHeight="1" x14ac:dyDescent="0.2">
      <c r="A10" s="26">
        <v>1963</v>
      </c>
      <c r="B10" s="26" t="s">
        <v>6</v>
      </c>
      <c r="C10" s="26" t="s">
        <v>6</v>
      </c>
      <c r="D10" s="39" t="s">
        <v>7</v>
      </c>
      <c r="E10" s="38" t="s">
        <v>25</v>
      </c>
      <c r="F10" s="27" t="s">
        <v>76</v>
      </c>
      <c r="G10" s="28">
        <v>43647</v>
      </c>
      <c r="H10" s="28">
        <v>43647</v>
      </c>
      <c r="I10" s="29">
        <v>45473</v>
      </c>
      <c r="J10" s="26" t="s">
        <v>24</v>
      </c>
      <c r="K10" s="123" t="s">
        <v>10</v>
      </c>
      <c r="L10" s="31"/>
      <c r="M10" s="31"/>
      <c r="N10" s="55">
        <v>2</v>
      </c>
      <c r="O10" s="55">
        <v>2</v>
      </c>
      <c r="P10" s="45" t="s">
        <v>23</v>
      </c>
      <c r="Q10" s="127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</row>
    <row r="11" spans="1:633" s="58" customFormat="1" ht="25.5" customHeight="1" x14ac:dyDescent="0.2">
      <c r="A11" s="26" t="s">
        <v>8</v>
      </c>
      <c r="B11" s="26" t="s">
        <v>9</v>
      </c>
      <c r="C11" s="26" t="s">
        <v>9</v>
      </c>
      <c r="D11" s="39" t="s">
        <v>78</v>
      </c>
      <c r="E11" s="50" t="s">
        <v>26</v>
      </c>
      <c r="F11" s="40" t="s">
        <v>66</v>
      </c>
      <c r="G11" s="41">
        <v>43101</v>
      </c>
      <c r="H11" s="41">
        <v>43101</v>
      </c>
      <c r="I11" s="42">
        <v>44926</v>
      </c>
      <c r="J11" s="43" t="s">
        <v>24</v>
      </c>
      <c r="K11" s="44">
        <v>44652</v>
      </c>
      <c r="L11" s="56"/>
      <c r="M11" s="56"/>
      <c r="N11" s="59">
        <v>1</v>
      </c>
      <c r="O11" s="59">
        <v>2</v>
      </c>
      <c r="P11" s="52"/>
      <c r="Q11" s="5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</row>
    <row r="12" spans="1:633" s="17" customFormat="1" ht="25.5" customHeight="1" x14ac:dyDescent="0.2">
      <c r="A12" s="26" t="s">
        <v>11</v>
      </c>
      <c r="B12" s="26" t="s">
        <v>9</v>
      </c>
      <c r="C12" s="26" t="s">
        <v>6</v>
      </c>
      <c r="D12" s="39" t="s">
        <v>73</v>
      </c>
      <c r="E12" s="50" t="s">
        <v>26</v>
      </c>
      <c r="F12" s="40" t="s">
        <v>75</v>
      </c>
      <c r="G12" s="41">
        <v>43647</v>
      </c>
      <c r="H12" s="41">
        <v>43647</v>
      </c>
      <c r="I12" s="42">
        <v>45473</v>
      </c>
      <c r="J12" s="43" t="s">
        <v>24</v>
      </c>
      <c r="K12" s="44">
        <v>45261</v>
      </c>
      <c r="L12" s="124"/>
      <c r="M12" s="124"/>
      <c r="N12" s="59"/>
      <c r="O12" s="59">
        <v>2</v>
      </c>
      <c r="P12" s="136"/>
      <c r="Q12" s="2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</row>
    <row r="13" spans="1:633" s="58" customFormat="1" ht="25.5" customHeight="1" x14ac:dyDescent="0.2">
      <c r="A13" s="26" t="s">
        <v>12</v>
      </c>
      <c r="B13" s="26" t="s">
        <v>9</v>
      </c>
      <c r="C13" s="43" t="s">
        <v>9</v>
      </c>
      <c r="D13" s="39"/>
      <c r="E13" s="50"/>
      <c r="F13" s="40"/>
      <c r="G13" s="41"/>
      <c r="H13" s="41"/>
      <c r="I13" s="42"/>
      <c r="J13" s="43"/>
      <c r="K13" s="44"/>
      <c r="L13" s="56"/>
      <c r="M13" s="152"/>
      <c r="N13" s="59">
        <v>1</v>
      </c>
      <c r="O13" s="59">
        <v>2</v>
      </c>
      <c r="P13" s="52"/>
      <c r="Q13" s="5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</row>
    <row r="14" spans="1:633" s="150" customFormat="1" ht="25.5" customHeight="1" x14ac:dyDescent="0.2">
      <c r="A14" s="125" t="s">
        <v>13</v>
      </c>
      <c r="B14" s="125" t="s">
        <v>9</v>
      </c>
      <c r="C14" s="134" t="s">
        <v>9</v>
      </c>
      <c r="D14" s="126" t="s">
        <v>74</v>
      </c>
      <c r="E14" s="130" t="s">
        <v>26</v>
      </c>
      <c r="F14" s="131" t="s">
        <v>77</v>
      </c>
      <c r="G14" s="132">
        <v>43952</v>
      </c>
      <c r="H14" s="132"/>
      <c r="I14" s="133"/>
      <c r="J14" s="134"/>
      <c r="K14" s="135"/>
      <c r="L14" s="107"/>
      <c r="M14" s="107"/>
      <c r="N14" s="129"/>
      <c r="O14" s="129">
        <v>2</v>
      </c>
      <c r="P14" s="136"/>
      <c r="Q14" s="14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</row>
    <row r="15" spans="1:633" s="138" customFormat="1" ht="25.5" customHeight="1" x14ac:dyDescent="0.2">
      <c r="A15" s="125" t="s">
        <v>33</v>
      </c>
      <c r="B15" s="125" t="s">
        <v>9</v>
      </c>
      <c r="C15" s="125" t="s">
        <v>9</v>
      </c>
      <c r="D15" s="126" t="s">
        <v>74</v>
      </c>
      <c r="E15" s="130" t="s">
        <v>26</v>
      </c>
      <c r="F15" s="131" t="s">
        <v>77</v>
      </c>
      <c r="G15" s="132">
        <v>43952</v>
      </c>
      <c r="H15" s="132"/>
      <c r="I15" s="133"/>
      <c r="J15" s="134"/>
      <c r="K15" s="135"/>
      <c r="L15" s="151"/>
      <c r="M15" s="151"/>
      <c r="N15" s="148">
        <v>1</v>
      </c>
      <c r="O15" s="148">
        <v>2</v>
      </c>
      <c r="P15" s="136"/>
      <c r="Q15" s="137"/>
    </row>
    <row r="16" spans="1:633" s="18" customFormat="1" ht="25.5" customHeight="1" x14ac:dyDescent="0.2">
      <c r="A16" s="26" t="s">
        <v>34</v>
      </c>
      <c r="B16" s="26" t="s">
        <v>9</v>
      </c>
      <c r="C16" s="26" t="s">
        <v>9</v>
      </c>
      <c r="D16" s="39" t="s">
        <v>17</v>
      </c>
      <c r="E16" s="50"/>
      <c r="F16" s="40"/>
      <c r="G16" s="41"/>
      <c r="H16" s="41"/>
      <c r="I16" s="42"/>
      <c r="J16" s="43"/>
      <c r="K16" s="44"/>
      <c r="L16" s="53"/>
      <c r="M16" s="53"/>
      <c r="N16" s="54"/>
      <c r="O16" s="54">
        <v>2</v>
      </c>
      <c r="P16" s="52"/>
      <c r="Q16" s="4"/>
    </row>
    <row r="17" spans="1:633" s="51" customFormat="1" ht="25.5" customHeight="1" x14ac:dyDescent="0.2">
      <c r="A17" s="26" t="s">
        <v>14</v>
      </c>
      <c r="B17" s="26" t="s">
        <v>9</v>
      </c>
      <c r="C17" s="26" t="s">
        <v>9</v>
      </c>
      <c r="D17" s="39" t="s">
        <v>30</v>
      </c>
      <c r="E17" s="50" t="s">
        <v>26</v>
      </c>
      <c r="F17" s="40" t="s">
        <v>31</v>
      </c>
      <c r="G17" s="41">
        <v>42917</v>
      </c>
      <c r="H17" s="41">
        <v>42917</v>
      </c>
      <c r="I17" s="42">
        <v>44742</v>
      </c>
      <c r="J17" s="43" t="s">
        <v>24</v>
      </c>
      <c r="K17" s="44">
        <v>44531</v>
      </c>
      <c r="L17" s="53"/>
      <c r="M17" s="53"/>
      <c r="N17" s="54">
        <v>1</v>
      </c>
      <c r="O17" s="54">
        <v>2</v>
      </c>
      <c r="P17" s="52"/>
      <c r="Q17" s="4"/>
    </row>
    <row r="18" spans="1:633" s="138" customFormat="1" ht="25.5" customHeight="1" x14ac:dyDescent="0.2">
      <c r="A18" s="26" t="s">
        <v>15</v>
      </c>
      <c r="B18" s="26" t="s">
        <v>9</v>
      </c>
      <c r="C18" s="26" t="s">
        <v>9</v>
      </c>
      <c r="D18" s="39" t="s">
        <v>16</v>
      </c>
      <c r="E18" s="38" t="s">
        <v>25</v>
      </c>
      <c r="F18" s="27" t="s">
        <v>76</v>
      </c>
      <c r="G18" s="28">
        <v>43709</v>
      </c>
      <c r="H18" s="28">
        <v>43709</v>
      </c>
      <c r="I18" s="29">
        <v>45535</v>
      </c>
      <c r="J18" s="26" t="s">
        <v>24</v>
      </c>
      <c r="K18" s="123" t="s">
        <v>10</v>
      </c>
      <c r="L18" s="139"/>
      <c r="M18" s="139"/>
      <c r="N18" s="49"/>
      <c r="O18" s="49">
        <v>2</v>
      </c>
      <c r="P18" s="45" t="s">
        <v>23</v>
      </c>
      <c r="Q18" s="137"/>
    </row>
    <row r="19" spans="1:633" s="51" customFormat="1" ht="25.5" customHeight="1" x14ac:dyDescent="0.2">
      <c r="A19" s="26">
        <v>1965</v>
      </c>
      <c r="B19" s="26" t="s">
        <v>9</v>
      </c>
      <c r="C19" s="26" t="s">
        <v>9</v>
      </c>
      <c r="D19" s="39" t="s">
        <v>27</v>
      </c>
      <c r="E19" s="38" t="s">
        <v>26</v>
      </c>
      <c r="F19" s="27" t="s">
        <v>28</v>
      </c>
      <c r="G19" s="28">
        <v>42370</v>
      </c>
      <c r="H19" s="28">
        <v>42370</v>
      </c>
      <c r="I19" s="29"/>
      <c r="J19" s="26" t="s">
        <v>24</v>
      </c>
      <c r="K19" s="30"/>
      <c r="L19" s="10"/>
      <c r="M19" s="10"/>
      <c r="N19" s="49">
        <v>2</v>
      </c>
      <c r="O19" s="49">
        <v>2</v>
      </c>
      <c r="P19" s="45"/>
      <c r="Q19" s="4"/>
    </row>
    <row r="20" spans="1:633" s="51" customFormat="1" ht="25.5" customHeight="1" x14ac:dyDescent="0.2">
      <c r="A20" s="26">
        <v>1247</v>
      </c>
      <c r="B20" s="26" t="s">
        <v>9</v>
      </c>
      <c r="C20" s="26" t="s">
        <v>9</v>
      </c>
      <c r="D20" s="39" t="s">
        <v>29</v>
      </c>
      <c r="E20" s="50" t="s">
        <v>26</v>
      </c>
      <c r="F20" s="40" t="s">
        <v>28</v>
      </c>
      <c r="G20" s="41">
        <v>42370</v>
      </c>
      <c r="H20" s="41">
        <v>42370</v>
      </c>
      <c r="I20" s="42"/>
      <c r="J20" s="43" t="s">
        <v>24</v>
      </c>
      <c r="K20" s="44"/>
      <c r="L20" s="10"/>
      <c r="M20" s="10"/>
      <c r="N20" s="49">
        <v>2</v>
      </c>
      <c r="O20" s="49">
        <v>2</v>
      </c>
      <c r="P20" s="45"/>
      <c r="Q20" s="4"/>
    </row>
    <row r="21" spans="1:633" s="51" customFormat="1" ht="25.5" customHeight="1" x14ac:dyDescent="0.2">
      <c r="A21" s="26">
        <v>1248</v>
      </c>
      <c r="B21" s="26" t="s">
        <v>9</v>
      </c>
      <c r="C21" s="26" t="s">
        <v>9</v>
      </c>
      <c r="D21" s="39" t="s">
        <v>32</v>
      </c>
      <c r="E21" s="50" t="s">
        <v>26</v>
      </c>
      <c r="F21" s="40" t="s">
        <v>31</v>
      </c>
      <c r="G21" s="41">
        <v>42826</v>
      </c>
      <c r="H21" s="41">
        <v>42826</v>
      </c>
      <c r="I21" s="42">
        <v>44651</v>
      </c>
      <c r="J21" s="43" t="s">
        <v>24</v>
      </c>
      <c r="K21" s="44">
        <v>44440</v>
      </c>
      <c r="L21" s="10"/>
      <c r="M21" s="10"/>
      <c r="N21" s="49">
        <v>2</v>
      </c>
      <c r="O21" s="49">
        <v>2</v>
      </c>
      <c r="P21" s="45"/>
      <c r="Q21" s="4"/>
    </row>
    <row r="22" spans="1:633" s="51" customFormat="1" ht="25.5" customHeight="1" x14ac:dyDescent="0.2">
      <c r="A22" s="26">
        <v>1349</v>
      </c>
      <c r="B22" s="26" t="s">
        <v>9</v>
      </c>
      <c r="C22" s="43" t="s">
        <v>9</v>
      </c>
      <c r="D22" s="39" t="s">
        <v>67</v>
      </c>
      <c r="E22" s="50" t="s">
        <v>26</v>
      </c>
      <c r="F22" s="40" t="s">
        <v>68</v>
      </c>
      <c r="G22" s="41">
        <v>43191</v>
      </c>
      <c r="H22" s="41">
        <v>43221</v>
      </c>
      <c r="I22" s="42">
        <v>45046</v>
      </c>
      <c r="J22" s="43" t="s">
        <v>24</v>
      </c>
      <c r="K22" s="44">
        <v>44896</v>
      </c>
      <c r="L22" s="53"/>
      <c r="M22" s="53"/>
      <c r="N22" s="54">
        <v>2</v>
      </c>
      <c r="O22" s="54">
        <v>2</v>
      </c>
      <c r="P22" s="52"/>
      <c r="Q22" s="4"/>
    </row>
    <row r="23" spans="1:633" s="18" customFormat="1" ht="25.5" customHeight="1" x14ac:dyDescent="0.2">
      <c r="A23" s="26">
        <v>150</v>
      </c>
      <c r="B23" s="26" t="s">
        <v>20</v>
      </c>
      <c r="C23" s="26" t="s">
        <v>6</v>
      </c>
      <c r="D23" s="39" t="s">
        <v>18</v>
      </c>
      <c r="E23" s="38" t="s">
        <v>25</v>
      </c>
      <c r="F23" s="27" t="s">
        <v>19</v>
      </c>
      <c r="G23" s="28">
        <v>41640</v>
      </c>
      <c r="H23" s="28">
        <v>41640</v>
      </c>
      <c r="I23" s="29">
        <v>44196</v>
      </c>
      <c r="J23" s="26" t="s">
        <v>24</v>
      </c>
      <c r="K23" s="123" t="s">
        <v>10</v>
      </c>
      <c r="L23" s="10"/>
      <c r="M23" s="10"/>
      <c r="N23" s="49">
        <v>1</v>
      </c>
      <c r="O23" s="49">
        <v>1</v>
      </c>
      <c r="P23" s="45" t="s">
        <v>23</v>
      </c>
      <c r="Q23" s="4"/>
    </row>
    <row r="24" spans="1:633" s="18" customFormat="1" ht="25.5" customHeight="1" x14ac:dyDescent="0.2">
      <c r="A24" s="125" t="s">
        <v>69</v>
      </c>
      <c r="B24" s="125" t="s">
        <v>20</v>
      </c>
      <c r="C24" s="125" t="s">
        <v>20</v>
      </c>
      <c r="D24" s="126" t="s">
        <v>74</v>
      </c>
      <c r="E24" s="142" t="s">
        <v>26</v>
      </c>
      <c r="F24" s="143" t="s">
        <v>77</v>
      </c>
      <c r="G24" s="144">
        <v>44075</v>
      </c>
      <c r="H24" s="144"/>
      <c r="I24" s="145"/>
      <c r="J24" s="125"/>
      <c r="K24" s="140"/>
      <c r="L24" s="146"/>
      <c r="M24" s="146"/>
      <c r="N24" s="141">
        <v>1</v>
      </c>
      <c r="O24" s="141">
        <v>2</v>
      </c>
      <c r="P24" s="147"/>
      <c r="Q24" s="4"/>
    </row>
    <row r="25" spans="1:633" s="18" customFormat="1" ht="25.5" customHeight="1" x14ac:dyDescent="0.2">
      <c r="A25" s="26" t="s">
        <v>70</v>
      </c>
      <c r="B25" s="26" t="s">
        <v>20</v>
      </c>
      <c r="C25" s="26" t="s">
        <v>20</v>
      </c>
      <c r="D25" s="39"/>
      <c r="E25" s="38"/>
      <c r="F25" s="27"/>
      <c r="G25" s="28"/>
      <c r="H25" s="28"/>
      <c r="I25" s="29"/>
      <c r="J25" s="26"/>
      <c r="K25" s="123"/>
      <c r="L25" s="10"/>
      <c r="M25" s="10"/>
      <c r="N25" s="49"/>
      <c r="O25" s="49">
        <v>2</v>
      </c>
      <c r="P25" s="45"/>
      <c r="Q25" s="4"/>
    </row>
    <row r="26" spans="1:633" s="51" customFormat="1" ht="25.5" customHeight="1" x14ac:dyDescent="0.2">
      <c r="A26" s="26">
        <v>1968</v>
      </c>
      <c r="B26" s="26" t="s">
        <v>20</v>
      </c>
      <c r="C26" s="26" t="s">
        <v>20</v>
      </c>
      <c r="D26" s="39" t="s">
        <v>82</v>
      </c>
      <c r="E26" s="38" t="s">
        <v>26</v>
      </c>
      <c r="F26" s="27" t="s">
        <v>68</v>
      </c>
      <c r="G26" s="28">
        <v>43191</v>
      </c>
      <c r="H26" s="28">
        <v>43252</v>
      </c>
      <c r="I26" s="29">
        <v>45808</v>
      </c>
      <c r="J26" s="26" t="s">
        <v>24</v>
      </c>
      <c r="K26" s="30">
        <v>45627</v>
      </c>
      <c r="L26" s="10"/>
      <c r="M26" s="10"/>
      <c r="N26" s="49">
        <v>1</v>
      </c>
      <c r="O26" s="49">
        <v>1</v>
      </c>
      <c r="P26" s="45"/>
      <c r="Q26" s="4"/>
    </row>
    <row r="27" spans="1:633" s="51" customFormat="1" ht="25.5" customHeight="1" x14ac:dyDescent="0.2">
      <c r="A27" s="125">
        <v>1966</v>
      </c>
      <c r="B27" s="125" t="s">
        <v>20</v>
      </c>
      <c r="C27" s="125" t="s">
        <v>20</v>
      </c>
      <c r="D27" s="126" t="s">
        <v>21</v>
      </c>
      <c r="E27" s="142" t="s">
        <v>26</v>
      </c>
      <c r="F27" s="143" t="s">
        <v>22</v>
      </c>
      <c r="G27" s="144">
        <v>42186</v>
      </c>
      <c r="H27" s="144">
        <v>42186</v>
      </c>
      <c r="I27" s="145"/>
      <c r="J27" s="125" t="s">
        <v>24</v>
      </c>
      <c r="K27" s="140"/>
      <c r="L27" s="146"/>
      <c r="M27" s="146"/>
      <c r="N27" s="141">
        <v>2</v>
      </c>
      <c r="O27" s="141">
        <v>2</v>
      </c>
      <c r="P27" s="147"/>
      <c r="Q27" s="4"/>
    </row>
    <row r="28" spans="1:633" s="51" customFormat="1" ht="25.5" customHeight="1" x14ac:dyDescent="0.2">
      <c r="A28" s="26">
        <v>1774</v>
      </c>
      <c r="B28" s="26" t="s">
        <v>20</v>
      </c>
      <c r="C28" s="26" t="s">
        <v>20</v>
      </c>
      <c r="D28" s="39" t="s">
        <v>79</v>
      </c>
      <c r="E28" s="38" t="s">
        <v>25</v>
      </c>
      <c r="F28" s="27" t="s">
        <v>68</v>
      </c>
      <c r="G28" s="28">
        <v>43313</v>
      </c>
      <c r="H28" s="28">
        <v>43313</v>
      </c>
      <c r="I28" s="29">
        <v>45138</v>
      </c>
      <c r="J28" s="26" t="s">
        <v>24</v>
      </c>
      <c r="K28" s="123" t="s">
        <v>10</v>
      </c>
      <c r="L28" s="10"/>
      <c r="M28" s="10"/>
      <c r="N28" s="49">
        <v>2</v>
      </c>
      <c r="O28" s="49">
        <v>2</v>
      </c>
      <c r="P28" s="45" t="s">
        <v>23</v>
      </c>
      <c r="Q28" s="4"/>
    </row>
    <row r="29" spans="1:633" s="18" customFormat="1" ht="25.5" customHeight="1" thickBot="1" x14ac:dyDescent="0.25">
      <c r="A29" s="26">
        <v>1600</v>
      </c>
      <c r="B29" s="26" t="s">
        <v>20</v>
      </c>
      <c r="C29" s="43" t="s">
        <v>20</v>
      </c>
      <c r="D29" s="39" t="s">
        <v>17</v>
      </c>
      <c r="E29" s="50"/>
      <c r="F29" s="40"/>
      <c r="G29" s="41"/>
      <c r="H29" s="41"/>
      <c r="I29" s="42"/>
      <c r="J29" s="43"/>
      <c r="K29" s="108"/>
      <c r="L29" s="53"/>
      <c r="M29" s="53"/>
      <c r="N29" s="54">
        <v>2</v>
      </c>
      <c r="O29" s="54">
        <v>2</v>
      </c>
      <c r="P29" s="52"/>
      <c r="Q29" s="4"/>
    </row>
    <row r="30" spans="1:633" s="121" customFormat="1" ht="25.5" customHeight="1" x14ac:dyDescent="0.2">
      <c r="A30" s="109" t="s">
        <v>71</v>
      </c>
      <c r="B30" s="110" t="s">
        <v>9</v>
      </c>
      <c r="C30" s="110" t="s">
        <v>9</v>
      </c>
      <c r="D30" s="111" t="s">
        <v>17</v>
      </c>
      <c r="E30" s="112"/>
      <c r="F30" s="27"/>
      <c r="G30" s="113"/>
      <c r="H30" s="113"/>
      <c r="I30" s="114"/>
      <c r="J30" s="110"/>
      <c r="K30" s="115"/>
      <c r="L30" s="116"/>
      <c r="M30" s="117"/>
      <c r="N30" s="122">
        <v>2</v>
      </c>
      <c r="O30" s="122">
        <v>2</v>
      </c>
      <c r="P30" s="118"/>
      <c r="Q30" s="119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  <c r="TF30" s="120"/>
      <c r="TG30" s="120"/>
      <c r="TH30" s="120"/>
      <c r="TI30" s="120"/>
      <c r="TJ30" s="120"/>
      <c r="TK30" s="120"/>
      <c r="TL30" s="120"/>
      <c r="TM30" s="120"/>
      <c r="TN30" s="120"/>
      <c r="TO30" s="120"/>
      <c r="TP30" s="120"/>
      <c r="TQ30" s="120"/>
      <c r="TR30" s="120"/>
      <c r="TS30" s="120"/>
      <c r="TT30" s="120"/>
      <c r="TU30" s="120"/>
      <c r="TV30" s="120"/>
      <c r="TW30" s="120"/>
      <c r="TX30" s="120"/>
      <c r="TY30" s="120"/>
      <c r="TZ30" s="120"/>
      <c r="UA30" s="120"/>
      <c r="UB30" s="120"/>
      <c r="UC30" s="120"/>
      <c r="UD30" s="120"/>
      <c r="UE30" s="120"/>
      <c r="UF30" s="120"/>
      <c r="UG30" s="120"/>
      <c r="UH30" s="120"/>
      <c r="UI30" s="120"/>
      <c r="UJ30" s="120"/>
      <c r="UK30" s="120"/>
      <c r="UL30" s="120"/>
      <c r="UM30" s="120"/>
      <c r="UN30" s="120"/>
      <c r="UO30" s="120"/>
      <c r="UP30" s="120"/>
      <c r="UQ30" s="120"/>
      <c r="UR30" s="120"/>
      <c r="US30" s="120"/>
      <c r="UT30" s="120"/>
      <c r="UU30" s="120"/>
      <c r="UV30" s="120"/>
      <c r="UW30" s="120"/>
      <c r="UX30" s="120"/>
      <c r="UY30" s="120"/>
      <c r="UZ30" s="120"/>
      <c r="VA30" s="120"/>
      <c r="VB30" s="120"/>
      <c r="VC30" s="120"/>
      <c r="VD30" s="120"/>
      <c r="VE30" s="120"/>
      <c r="VF30" s="120"/>
      <c r="VG30" s="120"/>
      <c r="VH30" s="120"/>
      <c r="VI30" s="120"/>
      <c r="VJ30" s="120"/>
      <c r="VK30" s="120"/>
      <c r="VL30" s="120"/>
      <c r="VM30" s="120"/>
      <c r="VN30" s="120"/>
      <c r="VO30" s="120"/>
      <c r="VP30" s="120"/>
      <c r="VQ30" s="120"/>
      <c r="VR30" s="120"/>
      <c r="VS30" s="120"/>
      <c r="VT30" s="120"/>
      <c r="VU30" s="120"/>
      <c r="VV30" s="120"/>
      <c r="VW30" s="120"/>
      <c r="VX30" s="120"/>
      <c r="VY30" s="120"/>
      <c r="VZ30" s="120"/>
      <c r="WA30" s="120"/>
      <c r="WB30" s="120"/>
      <c r="WC30" s="120"/>
      <c r="WD30" s="120"/>
      <c r="WE30" s="120"/>
      <c r="WF30" s="120"/>
      <c r="WG30" s="120"/>
      <c r="WH30" s="120"/>
      <c r="WI30" s="120"/>
      <c r="WJ30" s="120"/>
      <c r="WK30" s="120"/>
      <c r="WL30" s="120"/>
      <c r="WM30" s="120"/>
      <c r="WN30" s="120"/>
      <c r="WO30" s="120"/>
      <c r="WP30" s="120"/>
      <c r="WQ30" s="120"/>
      <c r="WR30" s="120"/>
      <c r="WS30" s="120"/>
      <c r="WT30" s="120"/>
      <c r="WU30" s="120"/>
      <c r="WV30" s="120"/>
      <c r="WW30" s="120"/>
      <c r="WX30" s="120"/>
      <c r="WY30" s="120"/>
      <c r="WZ30" s="120"/>
      <c r="XA30" s="120"/>
      <c r="XB30" s="120"/>
      <c r="XC30" s="120"/>
      <c r="XD30" s="120"/>
      <c r="XE30" s="120"/>
      <c r="XF30" s="120"/>
      <c r="XG30" s="120"/>
      <c r="XH30" s="120"/>
      <c r="XI30" s="120"/>
    </row>
    <row r="31" spans="1:633" s="16" customFormat="1" ht="25.5" customHeight="1" x14ac:dyDescent="0.2">
      <c r="A31" s="26" t="s">
        <v>72</v>
      </c>
      <c r="B31" s="26" t="s">
        <v>20</v>
      </c>
      <c r="C31" s="26" t="s">
        <v>20</v>
      </c>
      <c r="D31" s="39" t="s">
        <v>17</v>
      </c>
      <c r="E31" s="38"/>
      <c r="F31" s="27"/>
      <c r="G31" s="28"/>
      <c r="H31" s="28"/>
      <c r="I31" s="29"/>
      <c r="J31" s="26"/>
      <c r="K31" s="30"/>
      <c r="L31" s="31"/>
      <c r="M31" s="31"/>
      <c r="N31" s="55">
        <v>2</v>
      </c>
      <c r="O31" s="55">
        <v>2</v>
      </c>
      <c r="P31" s="45"/>
      <c r="Q31" s="2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</row>
  </sheetData>
  <conditionalFormatting sqref="K6:M6 A7">
    <cfRule type="expression" dxfId="29" priority="34" stopIfTrue="1">
      <formula>#REF!=1</formula>
    </cfRule>
    <cfRule type="expression" dxfId="28" priority="35" stopIfTrue="1">
      <formula>#REF!=1</formula>
    </cfRule>
    <cfRule type="expression" dxfId="27" priority="36" stopIfTrue="1">
      <formula>ISNUMBER(#REF!)</formula>
    </cfRule>
  </conditionalFormatting>
  <conditionalFormatting sqref="N10:O14">
    <cfRule type="expression" dxfId="26" priority="28" stopIfTrue="1">
      <formula>#REF!=1</formula>
    </cfRule>
    <cfRule type="expression" dxfId="25" priority="29" stopIfTrue="1">
      <formula>#REF!=1</formula>
    </cfRule>
    <cfRule type="expression" dxfId="24" priority="30" stopIfTrue="1">
      <formula>ISTEXT(#REF!)</formula>
    </cfRule>
  </conditionalFormatting>
  <conditionalFormatting sqref="L10:M14">
    <cfRule type="expression" dxfId="23" priority="31" stopIfTrue="1">
      <formula>#REF!=1</formula>
    </cfRule>
    <cfRule type="expression" dxfId="22" priority="32" stopIfTrue="1">
      <formula>#REF!=1</formula>
    </cfRule>
    <cfRule type="expression" dxfId="21" priority="33" stopIfTrue="1">
      <formula>ISTEXT(#REF!)</formula>
    </cfRule>
  </conditionalFormatting>
  <conditionalFormatting sqref="P10:P29 A10:J29">
    <cfRule type="expression" dxfId="20" priority="22" stopIfTrue="1">
      <formula>#REF!=1</formula>
    </cfRule>
    <cfRule type="expression" dxfId="19" priority="23" stopIfTrue="1">
      <formula>#REF!=1</formula>
    </cfRule>
    <cfRule type="expression" dxfId="18" priority="24" stopIfTrue="1">
      <formula>ISTEXT(#REF!)</formula>
    </cfRule>
  </conditionalFormatting>
  <conditionalFormatting sqref="K10:K16 K18:K29">
    <cfRule type="expression" dxfId="17" priority="25" stopIfTrue="1">
      <formula>#REF!=1</formula>
    </cfRule>
    <cfRule type="expression" dxfId="16" priority="26" stopIfTrue="1">
      <formula>#REF!=1</formula>
    </cfRule>
    <cfRule type="expression" dxfId="15" priority="27" stopIfTrue="1">
      <formula>ISTEXT(#REF!)</formula>
    </cfRule>
  </conditionalFormatting>
  <conditionalFormatting sqref="K17">
    <cfRule type="expression" dxfId="14" priority="19" stopIfTrue="1">
      <formula>#REF!=1</formula>
    </cfRule>
    <cfRule type="expression" dxfId="13" priority="20" stopIfTrue="1">
      <formula>#REF!=1</formula>
    </cfRule>
    <cfRule type="expression" dxfId="12" priority="21" stopIfTrue="1">
      <formula>ISTEXT(#REF!)</formula>
    </cfRule>
  </conditionalFormatting>
  <conditionalFormatting sqref="N31:O31">
    <cfRule type="expression" dxfId="11" priority="7" stopIfTrue="1">
      <formula>#REF!=1</formula>
    </cfRule>
    <cfRule type="expression" dxfId="10" priority="8" stopIfTrue="1">
      <formula>#REF!=1</formula>
    </cfRule>
    <cfRule type="expression" dxfId="9" priority="9" stopIfTrue="1">
      <formula>ISTEXT(#REF!)</formula>
    </cfRule>
  </conditionalFormatting>
  <conditionalFormatting sqref="L31:M31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P31 A31:J31">
    <cfRule type="expression" dxfId="5" priority="1" stopIfTrue="1">
      <formula>#REF!=1</formula>
    </cfRule>
    <cfRule type="expression" dxfId="4" priority="2" stopIfTrue="1">
      <formula>#REF!=1</formula>
    </cfRule>
    <cfRule type="expression" dxfId="3" priority="3" stopIfTrue="1">
      <formula>ISTEXT(#REF!)</formula>
    </cfRule>
  </conditionalFormatting>
  <conditionalFormatting sqref="K31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hyperlinks>
    <hyperlink ref="Q6" r:id="rId1" xr:uid="{00000000-0004-0000-0000-000000000000}"/>
    <hyperlink ref="Q5" r:id="rId2" xr:uid="{00000000-0004-0000-0000-000001000000}"/>
  </hyperlinks>
  <pageMargins left="0" right="0" top="0.39370078740157483" bottom="0.39370078740157483" header="0.31496062992125984" footer="0.31496062992125984"/>
  <pageSetup paperSize="5" scale="65" fitToHeight="99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Ryerson-April</vt:lpstr>
      <vt:lpstr>'Ryerson-April'!Print_Area</vt:lpstr>
      <vt:lpstr>'Ryerson-April'!Print_Titles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Julia Pyryeskina</cp:lastModifiedBy>
  <cp:lastPrinted>2020-03-18T14:35:51Z</cp:lastPrinted>
  <dcterms:created xsi:type="dcterms:W3CDTF">2002-06-21T17:52:54Z</dcterms:created>
  <dcterms:modified xsi:type="dcterms:W3CDTF">2020-08-19T19:33:00Z</dcterms:modified>
</cp:coreProperties>
</file>